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496" windowHeight="7536"/>
  </bookViews>
  <sheets>
    <sheet name="Sheet1" sheetId="1" r:id="rId1"/>
  </sheets>
  <definedNames>
    <definedName name="_xlnm.Print_Area" localSheetId="0">Sheet1!$A$1:$S$51</definedName>
  </definedNames>
  <calcPr calcId="125725"/>
</workbook>
</file>

<file path=xl/calcChain.xml><?xml version="1.0" encoding="utf-8"?>
<calcChain xmlns="http://schemas.openxmlformats.org/spreadsheetml/2006/main">
  <c r="H8" i="1"/>
  <c r="H16"/>
  <c r="H14"/>
  <c r="H12"/>
  <c r="H10"/>
  <c r="C4"/>
  <c r="W2"/>
  <c r="W1"/>
  <c r="C18"/>
</calcChain>
</file>

<file path=xl/sharedStrings.xml><?xml version="1.0" encoding="utf-8"?>
<sst xmlns="http://schemas.openxmlformats.org/spreadsheetml/2006/main" count="89" uniqueCount="54">
  <si>
    <t>出金依頼書</t>
  </si>
  <si>
    <t>[依頼日]</t>
    <rPh sb="1" eb="3">
      <t>イライ</t>
    </rPh>
    <rPh sb="3" eb="4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</si>
  <si>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</si>
  <si>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</si>
  <si>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</si>
  <si>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[依頼者]</t>
    <rPh sb="1" eb="3">
      <t>イライ</t>
    </rPh>
    <rPh sb="3" eb="4">
      <t>シャ</t>
    </rPh>
    <phoneticPr fontId="2"/>
  </si>
  <si>
    <t>[委員会名]</t>
    <rPh sb="1" eb="4">
      <t>イインカイ</t>
    </rPh>
    <rPh sb="4" eb="5">
      <t>メイ</t>
    </rPh>
    <phoneticPr fontId="2"/>
  </si>
  <si>
    <t>[委員長名]</t>
    <rPh sb="1" eb="4">
      <t>イインチョウ</t>
    </rPh>
    <rPh sb="4" eb="5">
      <t>メイ</t>
    </rPh>
    <phoneticPr fontId="2"/>
  </si>
  <si>
    <t>Ｎｏ．</t>
    <phoneticPr fontId="2"/>
  </si>
  <si>
    <t>科目コード</t>
    <rPh sb="0" eb="2">
      <t>カモク</t>
    </rPh>
    <phoneticPr fontId="2"/>
  </si>
  <si>
    <t>コード</t>
    <phoneticPr fontId="2"/>
  </si>
  <si>
    <t>科目名称</t>
    <rPh sb="0" eb="2">
      <t>カモク</t>
    </rPh>
    <rPh sb="2" eb="4">
      <t>メイショウ</t>
    </rPh>
    <phoneticPr fontId="2"/>
  </si>
  <si>
    <t>領収書貼付欄</t>
    <rPh sb="0" eb="3">
      <t>リョウシュウショ</t>
    </rPh>
    <rPh sb="3" eb="4">
      <t>ハ</t>
    </rPh>
    <rPh sb="4" eb="5">
      <t>ツ</t>
    </rPh>
    <rPh sb="5" eb="6">
      <t>ラン</t>
    </rPh>
    <phoneticPr fontId="2"/>
  </si>
  <si>
    <t>金　　　　額</t>
    <rPh sb="0" eb="1">
      <t>キン</t>
    </rPh>
    <rPh sb="5" eb="6">
      <t>ガク</t>
    </rPh>
    <phoneticPr fontId="2"/>
  </si>
  <si>
    <t>出　　　　金　　　　内　　　　容</t>
    <rPh sb="0" eb="1">
      <t>デ</t>
    </rPh>
    <rPh sb="5" eb="6">
      <t>キン</t>
    </rPh>
    <rPh sb="10" eb="11">
      <t>ナイ</t>
    </rPh>
    <rPh sb="15" eb="16">
      <t>カタチ</t>
    </rPh>
    <phoneticPr fontId="2"/>
  </si>
  <si>
    <t>支払日</t>
    <rPh sb="0" eb="2">
      <t>シハライ</t>
    </rPh>
    <rPh sb="2" eb="3">
      <t>ヒ</t>
    </rPh>
    <phoneticPr fontId="2"/>
  </si>
  <si>
    <t>受取印</t>
    <rPh sb="0" eb="2">
      <t>ウケトリ</t>
    </rPh>
    <rPh sb="2" eb="3">
      <t>イン</t>
    </rPh>
    <phoneticPr fontId="2"/>
  </si>
  <si>
    <t>合　計</t>
    <rPh sb="0" eb="1">
      <t>ゴウ</t>
    </rPh>
    <rPh sb="2" eb="3">
      <t>ケイ</t>
    </rPh>
    <phoneticPr fontId="2"/>
  </si>
  <si>
    <t>京都プリンスワイズメンズクラブ</t>
    <rPh sb="0" eb="2">
      <t>キョウト</t>
    </rPh>
    <phoneticPr fontId="2"/>
  </si>
  <si>
    <t>国　際　会　費</t>
    <rPh sb="0" eb="1">
      <t>クニ</t>
    </rPh>
    <rPh sb="2" eb="3">
      <t>サイ</t>
    </rPh>
    <rPh sb="4" eb="5">
      <t>カイ</t>
    </rPh>
    <rPh sb="6" eb="7">
      <t>ヒ</t>
    </rPh>
    <phoneticPr fontId="2"/>
  </si>
  <si>
    <t>アジア　区　費</t>
    <rPh sb="4" eb="5">
      <t>ク</t>
    </rPh>
    <rPh sb="6" eb="7">
      <t>ヒ</t>
    </rPh>
    <phoneticPr fontId="2"/>
  </si>
  <si>
    <t>西日本　区　費</t>
    <rPh sb="0" eb="1">
      <t>ニシ</t>
    </rPh>
    <rPh sb="1" eb="2">
      <t>ヒ</t>
    </rPh>
    <rPh sb="2" eb="3">
      <t>ホン</t>
    </rPh>
    <rPh sb="4" eb="5">
      <t>ク</t>
    </rPh>
    <rPh sb="6" eb="7">
      <t>ヒ</t>
    </rPh>
    <phoneticPr fontId="2"/>
  </si>
  <si>
    <t>区大会支援金</t>
    <rPh sb="0" eb="1">
      <t>ク</t>
    </rPh>
    <rPh sb="1" eb="3">
      <t>タイカイ</t>
    </rPh>
    <rPh sb="3" eb="6">
      <t>シエンキン</t>
    </rPh>
    <phoneticPr fontId="2"/>
  </si>
  <si>
    <t>連絡主事負担金</t>
    <rPh sb="0" eb="2">
      <t>レンラク</t>
    </rPh>
    <rPh sb="2" eb="4">
      <t>シュジ</t>
    </rPh>
    <rPh sb="4" eb="7">
      <t>フタンキン</t>
    </rPh>
    <phoneticPr fontId="2"/>
  </si>
  <si>
    <t>ＢＦ現金ポイント</t>
    <rPh sb="2" eb="4">
      <t>ゲンキン</t>
    </rPh>
    <phoneticPr fontId="2"/>
  </si>
  <si>
    <t>西日本区名簿代</t>
    <rPh sb="0" eb="1">
      <t>ニシ</t>
    </rPh>
    <rPh sb="1" eb="3">
      <t>ニホン</t>
    </rPh>
    <rPh sb="3" eb="4">
      <t>ク</t>
    </rPh>
    <rPh sb="4" eb="6">
      <t>メイボ</t>
    </rPh>
    <rPh sb="6" eb="7">
      <t>ダイ</t>
    </rPh>
    <phoneticPr fontId="2"/>
  </si>
  <si>
    <t>東日本区名簿代</t>
    <rPh sb="0" eb="1">
      <t>ヒガシ</t>
    </rPh>
    <rPh sb="1" eb="3">
      <t>ニホン</t>
    </rPh>
    <rPh sb="3" eb="4">
      <t>ク</t>
    </rPh>
    <rPh sb="4" eb="6">
      <t>メイボ</t>
    </rPh>
    <rPh sb="6" eb="7">
      <t>ダイ</t>
    </rPh>
    <phoneticPr fontId="2"/>
  </si>
  <si>
    <t>京都部負担金</t>
    <rPh sb="0" eb="2">
      <t>キョウト</t>
    </rPh>
    <rPh sb="2" eb="3">
      <t>ブ</t>
    </rPh>
    <rPh sb="3" eb="6">
      <t>フタンキン</t>
    </rPh>
    <phoneticPr fontId="2"/>
  </si>
  <si>
    <t>西日本区入会金</t>
    <rPh sb="0" eb="1">
      <t>ニシ</t>
    </rPh>
    <rPh sb="1" eb="3">
      <t>ニホン</t>
    </rPh>
    <rPh sb="3" eb="4">
      <t>ク</t>
    </rPh>
    <rPh sb="4" eb="7">
      <t>ニュウカイキン</t>
    </rPh>
    <phoneticPr fontId="2"/>
  </si>
  <si>
    <t>メネット会支援金</t>
    <rPh sb="4" eb="5">
      <t>カイ</t>
    </rPh>
    <rPh sb="5" eb="8">
      <t>シエンキン</t>
    </rPh>
    <phoneticPr fontId="2"/>
  </si>
  <si>
    <t>次期会長研修費</t>
    <rPh sb="0" eb="2">
      <t>ジキ</t>
    </rPh>
    <rPh sb="2" eb="4">
      <t>カイチョウ</t>
    </rPh>
    <rPh sb="4" eb="6">
      <t>ケンシュウ</t>
    </rPh>
    <rPh sb="6" eb="7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</si>
  <si>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</si>
  <si>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物品費</t>
    <rPh sb="0" eb="2">
      <t>ブッピン</t>
    </rPh>
    <rPh sb="2" eb="3">
      <t>ヒ</t>
    </rPh>
    <phoneticPr fontId="2"/>
  </si>
  <si>
    <t>慶弔費</t>
    <rPh sb="0" eb="2">
      <t>ケイチョウ</t>
    </rPh>
    <rPh sb="2" eb="3">
      <t>ヒ</t>
    </rPh>
    <phoneticPr fontId="2"/>
  </si>
  <si>
    <t>メンバー候補ゲスト会費補助金</t>
    <rPh sb="4" eb="6">
      <t>コウホ</t>
    </rPh>
    <rPh sb="9" eb="11">
      <t>カイヒ</t>
    </rPh>
    <rPh sb="11" eb="13">
      <t>ホジョ</t>
    </rPh>
    <rPh sb="13" eb="14">
      <t>キン</t>
    </rPh>
    <phoneticPr fontId="2"/>
  </si>
  <si>
    <t>交流(IBC/DBC)委員会費</t>
    <rPh sb="0" eb="2">
      <t>コウリュウ</t>
    </rPh>
    <rPh sb="11" eb="13">
      <t>イイン</t>
    </rPh>
    <rPh sb="13" eb="15">
      <t>カイヒ</t>
    </rPh>
    <phoneticPr fontId="2"/>
  </si>
  <si>
    <t>ＥＭＣ委員会費</t>
    <rPh sb="3" eb="5">
      <t>イイン</t>
    </rPh>
    <rPh sb="5" eb="7">
      <t>カイヒ</t>
    </rPh>
    <phoneticPr fontId="2"/>
  </si>
  <si>
    <t>広報(ブリテン)委員会費</t>
    <rPh sb="0" eb="2">
      <t>コウホウ</t>
    </rPh>
    <rPh sb="8" eb="11">
      <t>イインカイ</t>
    </rPh>
    <rPh sb="11" eb="12">
      <t>ヒ</t>
    </rPh>
    <phoneticPr fontId="2"/>
  </si>
  <si>
    <t>環境委員会費</t>
    <rPh sb="0" eb="2">
      <t>カンキョウ</t>
    </rPh>
    <rPh sb="2" eb="4">
      <t>イイン</t>
    </rPh>
    <rPh sb="4" eb="6">
      <t>カイヒ</t>
    </rPh>
    <phoneticPr fontId="2"/>
  </si>
  <si>
    <t>ファンド委員会費</t>
    <rPh sb="4" eb="7">
      <t>イインカイ</t>
    </rPh>
    <rPh sb="7" eb="8">
      <t>ヒ</t>
    </rPh>
    <phoneticPr fontId="2"/>
  </si>
  <si>
    <t>ドライバー委員会費</t>
    <rPh sb="5" eb="7">
      <t>イイン</t>
    </rPh>
    <rPh sb="7" eb="9">
      <t>カイヒ</t>
    </rPh>
    <phoneticPr fontId="2"/>
  </si>
  <si>
    <t>通常例会費</t>
    <rPh sb="0" eb="2">
      <t>ツウジョウ</t>
    </rPh>
    <rPh sb="2" eb="4">
      <t>レイカイ</t>
    </rPh>
    <rPh sb="4" eb="5">
      <t>ヒ</t>
    </rPh>
    <phoneticPr fontId="2"/>
  </si>
  <si>
    <t>京都部部会登録費</t>
    <rPh sb="0" eb="2">
      <t>キョウト</t>
    </rPh>
    <rPh sb="2" eb="3">
      <t>ブ</t>
    </rPh>
    <rPh sb="3" eb="5">
      <t>ブカイ</t>
    </rPh>
    <rPh sb="5" eb="7">
      <t>トウロク</t>
    </rPh>
    <rPh sb="7" eb="8">
      <t>ヒ</t>
    </rPh>
    <phoneticPr fontId="2"/>
  </si>
  <si>
    <t>YMCAサービス活動費</t>
    <rPh sb="8" eb="10">
      <t>カツドウ</t>
    </rPh>
    <rPh sb="10" eb="11">
      <t>ヒ</t>
    </rPh>
    <phoneticPr fontId="2"/>
  </si>
  <si>
    <t>地域奉仕事業費</t>
    <rPh sb="0" eb="2">
      <t>チイキ</t>
    </rPh>
    <rPh sb="2" eb="4">
      <t>ホウシ</t>
    </rPh>
    <rPh sb="4" eb="7">
      <t>ジギョウヒ</t>
    </rPh>
    <phoneticPr fontId="2"/>
  </si>
  <si>
    <t>●各自立替金は、この出金依頼書に領収書を貼り付けて、事業委員長に提出してください。</t>
    <rPh sb="1" eb="3">
      <t>カクジ</t>
    </rPh>
    <rPh sb="3" eb="5">
      <t>タテカエ</t>
    </rPh>
    <rPh sb="5" eb="6">
      <t>キン</t>
    </rPh>
    <rPh sb="10" eb="12">
      <t>シュッキン</t>
    </rPh>
    <rPh sb="12" eb="15">
      <t>イライショ</t>
    </rPh>
    <rPh sb="16" eb="19">
      <t>リョウシュウショ</t>
    </rPh>
    <rPh sb="20" eb="21">
      <t>ハ</t>
    </rPh>
    <rPh sb="22" eb="23">
      <t>ツ</t>
    </rPh>
    <rPh sb="26" eb="28">
      <t>ジギョウ</t>
    </rPh>
    <rPh sb="28" eb="31">
      <t>イインチョウ</t>
    </rPh>
    <rPh sb="32" eb="34">
      <t>テイシュツ</t>
    </rPh>
    <phoneticPr fontId="2"/>
  </si>
  <si>
    <t>●事業委員長は、内容を確認し署名して会計へ提出してください。</t>
    <rPh sb="1" eb="3">
      <t>ジギョウ</t>
    </rPh>
    <rPh sb="3" eb="6">
      <t>イインチョウ</t>
    </rPh>
    <rPh sb="8" eb="10">
      <t>ナイヨウ</t>
    </rPh>
    <rPh sb="11" eb="13">
      <t>カクニン</t>
    </rPh>
    <rPh sb="14" eb="16">
      <t>ショメイ</t>
    </rPh>
    <rPh sb="18" eb="20">
      <t>カイケイ</t>
    </rPh>
    <rPh sb="21" eb="23">
      <t>テイシュツ</t>
    </rPh>
    <phoneticPr fontId="2"/>
  </si>
  <si>
    <t>メネット例会参加費補助金</t>
    <rPh sb="4" eb="6">
      <t>レイカイ</t>
    </rPh>
    <rPh sb="6" eb="9">
      <t>サンカヒ</t>
    </rPh>
    <rPh sb="9" eb="12">
      <t>ホジョキン</t>
    </rPh>
    <phoneticPr fontId="2"/>
  </si>
  <si>
    <t>通信費</t>
    <rPh sb="0" eb="3">
      <t>ツウシンヒ</t>
    </rPh>
    <phoneticPr fontId="2"/>
  </si>
  <si>
    <t>次期役員研修費</t>
    <rPh sb="0" eb="2">
      <t>ジキ</t>
    </rPh>
    <rPh sb="2" eb="4">
      <t>ヤクイン</t>
    </rPh>
    <rPh sb="4" eb="6">
      <t>ケンシュウ</t>
    </rPh>
    <rPh sb="6" eb="7">
      <t>ヒ</t>
    </rPh>
    <phoneticPr fontId="2"/>
  </si>
  <si>
    <t>区・部役員派遣費</t>
    <rPh sb="0" eb="1">
      <t>ク</t>
    </rPh>
    <rPh sb="2" eb="3">
      <t>ブ</t>
    </rPh>
    <rPh sb="3" eb="5">
      <t>ヤクイン</t>
    </rPh>
    <rPh sb="5" eb="7">
      <t>ハケン</t>
    </rPh>
    <rPh sb="7" eb="8">
      <t>ヒ</t>
    </rPh>
    <phoneticPr fontId="2"/>
  </si>
  <si>
    <t>引継例会スライド作成費</t>
    <rPh sb="0" eb="2">
      <t>ヒキツギ</t>
    </rPh>
    <rPh sb="2" eb="4">
      <t>レイカイ</t>
    </rPh>
    <rPh sb="8" eb="10">
      <t>サクセイ</t>
    </rPh>
    <rPh sb="10" eb="11">
      <t>ヒ</t>
    </rPh>
    <phoneticPr fontId="2"/>
  </si>
  <si>
    <t>25周年記念実行委員会費</t>
    <rPh sb="2" eb="4">
      <t>シュウネン</t>
    </rPh>
    <rPh sb="4" eb="6">
      <t>キネン</t>
    </rPh>
    <rPh sb="6" eb="8">
      <t>ジッコウ</t>
    </rPh>
    <rPh sb="8" eb="11">
      <t>イインカイ</t>
    </rPh>
    <rPh sb="11" eb="12">
      <t>ヒ</t>
    </rPh>
    <phoneticPr fontId="2"/>
  </si>
  <si>
    <t>保険代</t>
    <rPh sb="0" eb="3">
      <t>ホケンダイ</t>
    </rPh>
    <phoneticPr fontId="2"/>
  </si>
</sst>
</file>

<file path=xl/styles.xml><?xml version="1.0" encoding="utf-8"?>
<styleSheet xmlns="http://schemas.openxmlformats.org/spreadsheetml/2006/main">
  <numFmts count="2">
    <numFmt numFmtId="180" formatCode="#,##0_ "/>
    <numFmt numFmtId="181" formatCode="0_);[Red]\(0\)"/>
  </numFmts>
  <fonts count="10">
    <font>
      <sz val="11"/>
      <name val="ＭＳ Ｐゴシック"/>
      <family val="3"/>
      <charset val="128"/>
    </font>
    <font>
      <sz val="1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2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4" fontId="0" fillId="0" borderId="0" xfId="0" applyNumberFormat="1">
      <alignment vertical="center"/>
    </xf>
    <xf numFmtId="0" fontId="6" fillId="0" borderId="3" xfId="0" applyFont="1" applyBorder="1" applyAlignment="1"/>
    <xf numFmtId="0" fontId="0" fillId="0" borderId="0" xfId="0" applyAlignment="1"/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distributed"/>
    </xf>
    <xf numFmtId="0" fontId="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180" fontId="4" fillId="0" borderId="33" xfId="0" applyNumberFormat="1" applyFont="1" applyBorder="1" applyAlignment="1">
      <alignment horizontal="right" vertical="center"/>
    </xf>
    <xf numFmtId="180" fontId="4" fillId="0" borderId="34" xfId="0" applyNumberFormat="1" applyFont="1" applyBorder="1" applyAlignment="1">
      <alignment horizontal="right" vertical="center"/>
    </xf>
    <xf numFmtId="180" fontId="4" fillId="0" borderId="31" xfId="0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80" fontId="5" fillId="2" borderId="4" xfId="0" applyNumberFormat="1" applyFont="1" applyFill="1" applyBorder="1" applyAlignment="1">
      <alignment horizontal="right" vertical="center"/>
    </xf>
    <xf numFmtId="180" fontId="5" fillId="2" borderId="1" xfId="0" applyNumberFormat="1" applyFont="1" applyFill="1" applyBorder="1" applyAlignment="1">
      <alignment horizontal="right" vertical="center"/>
    </xf>
    <xf numFmtId="180" fontId="5" fillId="2" borderId="4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5" fillId="0" borderId="3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distributed" vertical="center" justifyLastLine="1"/>
    </xf>
    <xf numFmtId="0" fontId="0" fillId="0" borderId="3" xfId="0" applyBorder="1" applyAlignment="1">
      <alignment vertical="center"/>
    </xf>
    <xf numFmtId="181" fontId="6" fillId="2" borderId="3" xfId="0" applyNumberFormat="1" applyFont="1" applyFill="1" applyBorder="1" applyAlignment="1"/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tabSelected="1" zoomScaleNormal="100" workbookViewId="0">
      <selection activeCell="Y8" sqref="Y8"/>
    </sheetView>
  </sheetViews>
  <sheetFormatPr defaultRowHeight="13.2"/>
  <cols>
    <col min="1" max="9" width="4.6640625" customWidth="1"/>
    <col min="10" max="10" width="1.21875" customWidth="1"/>
    <col min="11" max="21" width="4.6640625" customWidth="1"/>
    <col min="22" max="22" width="6.109375" bestFit="1" customWidth="1"/>
    <col min="23" max="23" width="27.33203125" bestFit="1" customWidth="1"/>
  </cols>
  <sheetData>
    <row r="1" spans="1:23" ht="27" customHeight="1">
      <c r="G1" s="40" t="s">
        <v>0</v>
      </c>
      <c r="H1" s="41"/>
      <c r="I1" s="41"/>
      <c r="J1" s="41"/>
      <c r="K1" s="41"/>
      <c r="L1" s="41"/>
      <c r="M1" s="41"/>
      <c r="W1" s="31">
        <f ca="1">TODAY()</f>
        <v>42759</v>
      </c>
    </row>
    <row r="2" spans="1:23">
      <c r="Q2" s="3" t="s">
        <v>8</v>
      </c>
      <c r="R2" s="74"/>
      <c r="S2" s="74"/>
      <c r="W2">
        <f ca="1">YEAR(TODAY())</f>
        <v>2017</v>
      </c>
    </row>
    <row r="3" spans="1:23">
      <c r="Q3" s="4"/>
      <c r="R3" s="5"/>
      <c r="S3" s="5"/>
    </row>
    <row r="4" spans="1:23" ht="20.100000000000001" customHeight="1">
      <c r="A4" s="68" t="s">
        <v>1</v>
      </c>
      <c r="B4" s="68"/>
      <c r="C4" s="75">
        <f ca="1">YEAR(TODAY())</f>
        <v>2017</v>
      </c>
      <c r="D4" s="75"/>
      <c r="E4" s="6" t="s">
        <v>2</v>
      </c>
      <c r="F4" s="32"/>
      <c r="G4" s="6" t="s">
        <v>3</v>
      </c>
      <c r="H4" s="32"/>
      <c r="I4" s="6" t="s">
        <v>4</v>
      </c>
      <c r="L4" s="3" t="s">
        <v>6</v>
      </c>
      <c r="M4" s="3"/>
      <c r="N4" s="38"/>
      <c r="O4" s="38"/>
      <c r="P4" s="38"/>
      <c r="Q4" s="38"/>
      <c r="R4" s="38"/>
      <c r="S4" s="38"/>
    </row>
    <row r="5" spans="1:23" ht="24.9" customHeight="1">
      <c r="A5" s="67" t="s">
        <v>5</v>
      </c>
      <c r="B5" s="67"/>
      <c r="C5" s="7"/>
      <c r="D5" s="39"/>
      <c r="E5" s="39"/>
      <c r="F5" s="39"/>
      <c r="G5" s="39"/>
      <c r="H5" s="39"/>
      <c r="I5" s="7"/>
      <c r="L5" s="9" t="s">
        <v>7</v>
      </c>
      <c r="M5" s="9"/>
      <c r="N5" s="9"/>
      <c r="O5" s="39"/>
      <c r="P5" s="39"/>
      <c r="Q5" s="39"/>
      <c r="R5" s="39"/>
      <c r="S5" s="9"/>
    </row>
    <row r="6" spans="1:23" ht="5.0999999999999996" customHeight="1" thickBot="1">
      <c r="A6" s="8"/>
      <c r="B6" s="8"/>
      <c r="C6" s="8"/>
      <c r="D6" s="8"/>
      <c r="E6" s="8"/>
      <c r="F6" s="8"/>
      <c r="G6" s="8"/>
      <c r="H6" s="8"/>
      <c r="I6" s="8"/>
    </row>
    <row r="7" spans="1:23" ht="17.100000000000001" customHeight="1" thickBot="1">
      <c r="A7" s="13" t="s">
        <v>9</v>
      </c>
      <c r="B7" s="14"/>
      <c r="C7" s="76" t="s">
        <v>13</v>
      </c>
      <c r="D7" s="77"/>
      <c r="E7" s="77"/>
      <c r="F7" s="77"/>
      <c r="G7" s="77"/>
      <c r="H7" s="76" t="s">
        <v>14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  <c r="U7" s="28"/>
      <c r="V7" s="15" t="s">
        <v>10</v>
      </c>
      <c r="W7" s="23" t="s">
        <v>11</v>
      </c>
    </row>
    <row r="8" spans="1:23">
      <c r="A8" s="69"/>
      <c r="B8" s="70"/>
      <c r="C8" s="71"/>
      <c r="D8" s="72"/>
      <c r="E8" s="72"/>
      <c r="F8" s="72"/>
      <c r="G8" s="72"/>
      <c r="H8" s="42" t="str">
        <f>IF(A8="","",VLOOKUP(A8,V8:W57,2))</f>
        <v/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  <c r="V8" s="16">
        <v>1</v>
      </c>
      <c r="W8" s="24" t="s">
        <v>19</v>
      </c>
    </row>
    <row r="9" spans="1:23" ht="15.9" customHeight="1">
      <c r="A9" s="52"/>
      <c r="B9" s="53"/>
      <c r="C9" s="58"/>
      <c r="D9" s="59"/>
      <c r="E9" s="59"/>
      <c r="F9" s="59"/>
      <c r="G9" s="59"/>
      <c r="H9" s="42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  <c r="V9" s="17">
        <v>2</v>
      </c>
      <c r="W9" s="25" t="s">
        <v>20</v>
      </c>
    </row>
    <row r="10" spans="1:23">
      <c r="A10" s="50"/>
      <c r="B10" s="51"/>
      <c r="C10" s="56"/>
      <c r="D10" s="57"/>
      <c r="E10" s="57"/>
      <c r="F10" s="57"/>
      <c r="G10" s="57"/>
      <c r="H10" s="42" t="str">
        <f>IF(A10="","",VLOOKUP(A10,V10:W59,2))</f>
        <v/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  <c r="V10" s="17">
        <v>3</v>
      </c>
      <c r="W10" s="25" t="s">
        <v>21</v>
      </c>
    </row>
    <row r="11" spans="1:23" ht="15.9" customHeight="1">
      <c r="A11" s="52"/>
      <c r="B11" s="53"/>
      <c r="C11" s="58"/>
      <c r="D11" s="59"/>
      <c r="E11" s="59"/>
      <c r="F11" s="59"/>
      <c r="G11" s="59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V11" s="17">
        <v>4</v>
      </c>
      <c r="W11" s="25" t="s">
        <v>22</v>
      </c>
    </row>
    <row r="12" spans="1:23">
      <c r="A12" s="50"/>
      <c r="B12" s="51"/>
      <c r="C12" s="56"/>
      <c r="D12" s="57"/>
      <c r="E12" s="57"/>
      <c r="F12" s="57"/>
      <c r="G12" s="57"/>
      <c r="H12" s="42" t="str">
        <f>IF(A12="","",VLOOKUP(A12,V12:W61,2))</f>
        <v/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V12" s="17">
        <v>5</v>
      </c>
      <c r="W12" s="25" t="s">
        <v>23</v>
      </c>
    </row>
    <row r="13" spans="1:23" ht="15.9" customHeight="1">
      <c r="A13" s="52"/>
      <c r="B13" s="53"/>
      <c r="C13" s="58"/>
      <c r="D13" s="59"/>
      <c r="E13" s="59"/>
      <c r="F13" s="59"/>
      <c r="G13" s="59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V13" s="17">
        <v>6</v>
      </c>
      <c r="W13" s="25" t="s">
        <v>28</v>
      </c>
    </row>
    <row r="14" spans="1:23" ht="13.5" customHeight="1">
      <c r="A14" s="50"/>
      <c r="B14" s="51"/>
      <c r="C14" s="56"/>
      <c r="D14" s="57"/>
      <c r="E14" s="57"/>
      <c r="F14" s="57"/>
      <c r="G14" s="57"/>
      <c r="H14" s="42" t="str">
        <f>IF(A14="","",VLOOKUP(A14,V14:W63,2))</f>
        <v/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  <c r="V14" s="17">
        <v>7</v>
      </c>
      <c r="W14" s="25" t="s">
        <v>24</v>
      </c>
    </row>
    <row r="15" spans="1:23" ht="15.9" customHeight="1">
      <c r="A15" s="52"/>
      <c r="B15" s="53"/>
      <c r="C15" s="58"/>
      <c r="D15" s="59"/>
      <c r="E15" s="59"/>
      <c r="F15" s="59"/>
      <c r="G15" s="59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V15" s="17">
        <v>8</v>
      </c>
      <c r="W15" s="25"/>
    </row>
    <row r="16" spans="1:23" ht="13.5" customHeight="1">
      <c r="A16" s="50"/>
      <c r="B16" s="54"/>
      <c r="C16" s="56"/>
      <c r="D16" s="57"/>
      <c r="E16" s="57"/>
      <c r="F16" s="57"/>
      <c r="G16" s="57"/>
      <c r="H16" s="42" t="str">
        <f>IF(A16="","",VLOOKUP(A16,V16:W65,2))</f>
        <v/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V16" s="17">
        <v>9</v>
      </c>
      <c r="W16" s="25"/>
    </row>
    <row r="17" spans="1:28" ht="15.9" customHeight="1">
      <c r="A17" s="52"/>
      <c r="B17" s="55"/>
      <c r="C17" s="58"/>
      <c r="D17" s="59"/>
      <c r="E17" s="59"/>
      <c r="F17" s="59"/>
      <c r="G17" s="59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7"/>
      <c r="V17" s="17">
        <v>10</v>
      </c>
      <c r="W17" s="25" t="s">
        <v>25</v>
      </c>
    </row>
    <row r="18" spans="1:28" ht="24" customHeight="1" thickBot="1">
      <c r="A18" s="60" t="s">
        <v>17</v>
      </c>
      <c r="B18" s="61"/>
      <c r="C18" s="62">
        <f>SUM(C8:G17)</f>
        <v>0</v>
      </c>
      <c r="D18" s="63"/>
      <c r="E18" s="63"/>
      <c r="F18" s="63"/>
      <c r="G18" s="64"/>
      <c r="H18" s="48" t="s">
        <v>15</v>
      </c>
      <c r="I18" s="49"/>
      <c r="J18" s="11"/>
      <c r="K18" s="65"/>
      <c r="L18" s="65"/>
      <c r="M18" s="65"/>
      <c r="N18" s="65"/>
      <c r="O18" s="66"/>
      <c r="P18" s="48" t="s">
        <v>16</v>
      </c>
      <c r="Q18" s="49"/>
      <c r="R18" s="11"/>
      <c r="S18" s="12"/>
      <c r="V18" s="17">
        <v>11</v>
      </c>
      <c r="W18" s="25" t="s">
        <v>26</v>
      </c>
    </row>
    <row r="19" spans="1:28" ht="17.10000000000000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N19" s="37" t="s">
        <v>18</v>
      </c>
      <c r="O19" s="37"/>
      <c r="P19" s="37"/>
      <c r="Q19" s="37"/>
      <c r="R19" s="37"/>
      <c r="S19" s="37"/>
      <c r="V19" s="17">
        <v>12</v>
      </c>
      <c r="W19" s="25" t="s">
        <v>27</v>
      </c>
    </row>
    <row r="20" spans="1:28" ht="9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N20" s="10"/>
      <c r="O20" s="10"/>
      <c r="P20" s="10"/>
      <c r="Q20" s="10"/>
      <c r="R20" s="10"/>
      <c r="S20" s="10"/>
      <c r="V20" s="17">
        <v>13</v>
      </c>
      <c r="W20" s="25" t="s">
        <v>29</v>
      </c>
    </row>
    <row r="21" spans="1:28" ht="13.8" thickBot="1">
      <c r="A21" s="1"/>
      <c r="B21" s="1"/>
      <c r="C21" s="1"/>
      <c r="D21" s="1"/>
      <c r="E21" s="1"/>
      <c r="F21" s="1"/>
      <c r="G21" s="1"/>
      <c r="H21" s="73" t="s">
        <v>12</v>
      </c>
      <c r="I21" s="73"/>
      <c r="J21" s="73"/>
      <c r="K21" s="73"/>
      <c r="L21" s="73"/>
      <c r="M21" s="1"/>
      <c r="N21" s="1"/>
      <c r="O21" s="1"/>
      <c r="P21" s="1"/>
      <c r="Q21" s="1"/>
      <c r="R21" s="1"/>
      <c r="S21" s="1"/>
      <c r="V21" s="17">
        <v>14</v>
      </c>
      <c r="W21" s="25" t="s">
        <v>50</v>
      </c>
      <c r="X21" s="105"/>
      <c r="Y21" s="105"/>
      <c r="Z21" s="105"/>
      <c r="AA21" s="105"/>
      <c r="AB21" s="105"/>
    </row>
    <row r="22" spans="1:28" ht="13.8" thickBot="1">
      <c r="H22" s="73"/>
      <c r="I22" s="73"/>
      <c r="J22" s="73"/>
      <c r="K22" s="73"/>
      <c r="L22" s="73"/>
      <c r="V22" s="17">
        <v>15</v>
      </c>
      <c r="W22" s="25"/>
    </row>
    <row r="23" spans="1:28" ht="13.8" thickBot="1">
      <c r="B23" s="89" t="s">
        <v>10</v>
      </c>
      <c r="C23" s="90"/>
      <c r="D23" s="76" t="s">
        <v>11</v>
      </c>
      <c r="E23" s="77"/>
      <c r="F23" s="77"/>
      <c r="G23" s="77"/>
      <c r="H23" s="77"/>
      <c r="I23" s="78"/>
      <c r="K23" s="89" t="s">
        <v>10</v>
      </c>
      <c r="L23" s="90"/>
      <c r="M23" s="76" t="s">
        <v>11</v>
      </c>
      <c r="N23" s="77"/>
      <c r="O23" s="77"/>
      <c r="P23" s="77"/>
      <c r="Q23" s="77"/>
      <c r="R23" s="78"/>
      <c r="V23" s="17">
        <v>16</v>
      </c>
      <c r="W23" s="25" t="s">
        <v>30</v>
      </c>
    </row>
    <row r="24" spans="1:28">
      <c r="B24" s="91">
        <v>1</v>
      </c>
      <c r="C24" s="92"/>
      <c r="D24" s="102" t="s">
        <v>19</v>
      </c>
      <c r="E24" s="103"/>
      <c r="F24" s="103"/>
      <c r="G24" s="103"/>
      <c r="H24" s="103"/>
      <c r="I24" s="104"/>
      <c r="K24" s="91">
        <v>26</v>
      </c>
      <c r="L24" s="92"/>
      <c r="M24" s="93" t="s">
        <v>34</v>
      </c>
      <c r="N24" s="94"/>
      <c r="O24" s="94"/>
      <c r="P24" s="94"/>
      <c r="Q24" s="94"/>
      <c r="R24" s="95"/>
      <c r="V24" s="17">
        <v>17</v>
      </c>
      <c r="W24" s="25" t="s">
        <v>49</v>
      </c>
    </row>
    <row r="25" spans="1:28">
      <c r="B25" s="79">
        <v>2</v>
      </c>
      <c r="C25" s="80"/>
      <c r="D25" s="96" t="s">
        <v>20</v>
      </c>
      <c r="E25" s="97"/>
      <c r="F25" s="97"/>
      <c r="G25" s="97"/>
      <c r="H25" s="97"/>
      <c r="I25" s="98"/>
      <c r="K25" s="79">
        <v>27</v>
      </c>
      <c r="L25" s="80"/>
      <c r="M25" s="81" t="s">
        <v>47</v>
      </c>
      <c r="N25" s="82"/>
      <c r="O25" s="82"/>
      <c r="P25" s="82"/>
      <c r="Q25" s="82"/>
      <c r="R25" s="83"/>
      <c r="V25" s="17">
        <v>18</v>
      </c>
      <c r="W25" s="25"/>
    </row>
    <row r="26" spans="1:28">
      <c r="B26" s="79">
        <v>3</v>
      </c>
      <c r="C26" s="80"/>
      <c r="D26" s="96" t="s">
        <v>21</v>
      </c>
      <c r="E26" s="97"/>
      <c r="F26" s="97"/>
      <c r="G26" s="97"/>
      <c r="H26" s="97"/>
      <c r="I26" s="98"/>
      <c r="K26" s="79">
        <v>28</v>
      </c>
      <c r="L26" s="80"/>
      <c r="M26" s="81"/>
      <c r="N26" s="82"/>
      <c r="O26" s="82"/>
      <c r="P26" s="82"/>
      <c r="Q26" s="82"/>
      <c r="R26" s="83"/>
      <c r="V26" s="17">
        <v>19</v>
      </c>
      <c r="W26" s="25" t="s">
        <v>48</v>
      </c>
    </row>
    <row r="27" spans="1:28">
      <c r="B27" s="79">
        <v>4</v>
      </c>
      <c r="C27" s="80"/>
      <c r="D27" s="96" t="s">
        <v>22</v>
      </c>
      <c r="E27" s="97"/>
      <c r="F27" s="97"/>
      <c r="G27" s="97"/>
      <c r="H27" s="97"/>
      <c r="I27" s="98"/>
      <c r="K27" s="79">
        <v>29</v>
      </c>
      <c r="L27" s="80"/>
      <c r="M27" s="81"/>
      <c r="N27" s="82"/>
      <c r="O27" s="82"/>
      <c r="P27" s="82"/>
      <c r="Q27" s="82"/>
      <c r="R27" s="83"/>
      <c r="V27" s="17">
        <v>20</v>
      </c>
      <c r="W27" s="25" t="s">
        <v>31</v>
      </c>
    </row>
    <row r="28" spans="1:28">
      <c r="B28" s="79">
        <v>5</v>
      </c>
      <c r="C28" s="80"/>
      <c r="D28" s="96" t="s">
        <v>23</v>
      </c>
      <c r="E28" s="97"/>
      <c r="F28" s="97"/>
      <c r="G28" s="97"/>
      <c r="H28" s="97"/>
      <c r="I28" s="98"/>
      <c r="K28" s="79">
        <v>30</v>
      </c>
      <c r="L28" s="80"/>
      <c r="M28" s="81" t="s">
        <v>43</v>
      </c>
      <c r="N28" s="82"/>
      <c r="O28" s="82"/>
      <c r="P28" s="82"/>
      <c r="Q28" s="82"/>
      <c r="R28" s="83"/>
      <c r="V28" s="17">
        <v>21</v>
      </c>
      <c r="W28" s="25" t="s">
        <v>32</v>
      </c>
    </row>
    <row r="29" spans="1:28">
      <c r="B29" s="79">
        <v>6</v>
      </c>
      <c r="C29" s="80"/>
      <c r="D29" s="96" t="s">
        <v>28</v>
      </c>
      <c r="E29" s="97"/>
      <c r="F29" s="97"/>
      <c r="G29" s="97"/>
      <c r="H29" s="97"/>
      <c r="I29" s="98"/>
      <c r="K29" s="79">
        <v>31</v>
      </c>
      <c r="L29" s="80"/>
      <c r="M29" s="81" t="s">
        <v>44</v>
      </c>
      <c r="N29" s="82"/>
      <c r="O29" s="82"/>
      <c r="P29" s="82"/>
      <c r="Q29" s="82"/>
      <c r="R29" s="83"/>
      <c r="V29" s="17">
        <v>22</v>
      </c>
      <c r="W29" s="25" t="s">
        <v>33</v>
      </c>
    </row>
    <row r="30" spans="1:28">
      <c r="B30" s="79">
        <v>7</v>
      </c>
      <c r="C30" s="80"/>
      <c r="D30" s="96" t="s">
        <v>24</v>
      </c>
      <c r="E30" s="97"/>
      <c r="F30" s="97"/>
      <c r="G30" s="97"/>
      <c r="H30" s="97"/>
      <c r="I30" s="98"/>
      <c r="K30" s="79">
        <v>32</v>
      </c>
      <c r="L30" s="80"/>
      <c r="M30" s="81" t="s">
        <v>35</v>
      </c>
      <c r="N30" s="82"/>
      <c r="O30" s="82"/>
      <c r="P30" s="82"/>
      <c r="Q30" s="82"/>
      <c r="R30" s="83"/>
      <c r="V30" s="17">
        <v>23</v>
      </c>
      <c r="W30" s="25"/>
    </row>
    <row r="31" spans="1:28">
      <c r="B31" s="79">
        <v>8</v>
      </c>
      <c r="C31" s="80"/>
      <c r="D31" s="96"/>
      <c r="E31" s="97"/>
      <c r="F31" s="97"/>
      <c r="G31" s="97"/>
      <c r="H31" s="97"/>
      <c r="I31" s="98"/>
      <c r="K31" s="79">
        <v>33</v>
      </c>
      <c r="L31" s="80"/>
      <c r="M31" s="18" t="s">
        <v>36</v>
      </c>
      <c r="N31" s="19"/>
      <c r="O31" s="19"/>
      <c r="P31" s="19"/>
      <c r="Q31" s="19"/>
      <c r="R31" s="20"/>
      <c r="V31" s="17">
        <v>24</v>
      </c>
      <c r="W31" s="25"/>
    </row>
    <row r="32" spans="1:28">
      <c r="B32" s="79">
        <v>9</v>
      </c>
      <c r="C32" s="80"/>
      <c r="D32" s="96"/>
      <c r="E32" s="97"/>
      <c r="F32" s="97"/>
      <c r="G32" s="97"/>
      <c r="H32" s="97"/>
      <c r="I32" s="98"/>
      <c r="K32" s="79">
        <v>34</v>
      </c>
      <c r="L32" s="80"/>
      <c r="M32" s="18" t="s">
        <v>39</v>
      </c>
      <c r="N32" s="19"/>
      <c r="O32" s="19"/>
      <c r="P32" s="19"/>
      <c r="Q32" s="19"/>
      <c r="R32" s="20"/>
      <c r="V32" s="17">
        <v>25</v>
      </c>
      <c r="W32" s="25"/>
    </row>
    <row r="33" spans="2:28">
      <c r="B33" s="79">
        <v>10</v>
      </c>
      <c r="C33" s="80"/>
      <c r="D33" s="96" t="s">
        <v>25</v>
      </c>
      <c r="E33" s="97"/>
      <c r="F33" s="97"/>
      <c r="G33" s="97"/>
      <c r="H33" s="97"/>
      <c r="I33" s="98"/>
      <c r="K33" s="79">
        <v>35</v>
      </c>
      <c r="L33" s="80"/>
      <c r="M33" s="18" t="s">
        <v>37</v>
      </c>
      <c r="N33" s="19"/>
      <c r="O33" s="19"/>
      <c r="P33" s="19"/>
      <c r="Q33" s="19"/>
      <c r="R33" s="20"/>
      <c r="V33" s="29">
        <v>26</v>
      </c>
      <c r="W33" s="30" t="s">
        <v>34</v>
      </c>
    </row>
    <row r="34" spans="2:28">
      <c r="B34" s="79">
        <v>11</v>
      </c>
      <c r="C34" s="80"/>
      <c r="D34" s="96" t="s">
        <v>26</v>
      </c>
      <c r="E34" s="97"/>
      <c r="F34" s="97"/>
      <c r="G34" s="97"/>
      <c r="H34" s="97"/>
      <c r="I34" s="98"/>
      <c r="K34" s="79">
        <v>36</v>
      </c>
      <c r="L34" s="80"/>
      <c r="M34" s="18" t="s">
        <v>38</v>
      </c>
      <c r="N34" s="2"/>
      <c r="O34" s="2"/>
      <c r="P34" s="2"/>
      <c r="Q34" s="2"/>
      <c r="R34" s="22"/>
      <c r="V34" s="17">
        <v>27</v>
      </c>
      <c r="W34" s="26" t="s">
        <v>47</v>
      </c>
      <c r="X34" s="106"/>
      <c r="Y34" s="106"/>
      <c r="Z34" s="106"/>
      <c r="AA34" s="106"/>
      <c r="AB34" s="106"/>
    </row>
    <row r="35" spans="2:28">
      <c r="B35" s="79">
        <v>12</v>
      </c>
      <c r="C35" s="80"/>
      <c r="D35" s="96" t="s">
        <v>27</v>
      </c>
      <c r="E35" s="97"/>
      <c r="F35" s="97"/>
      <c r="G35" s="97"/>
      <c r="H35" s="97"/>
      <c r="I35" s="98"/>
      <c r="K35" s="79">
        <v>37</v>
      </c>
      <c r="L35" s="80"/>
      <c r="M35" s="18" t="s">
        <v>52</v>
      </c>
      <c r="N35" s="19"/>
      <c r="O35" s="19"/>
      <c r="P35" s="19"/>
      <c r="Q35" s="19"/>
      <c r="R35" s="20"/>
      <c r="V35" s="17">
        <v>28</v>
      </c>
      <c r="W35" s="26"/>
    </row>
    <row r="36" spans="2:28">
      <c r="B36" s="79">
        <v>13</v>
      </c>
      <c r="C36" s="80"/>
      <c r="D36" s="96" t="s">
        <v>29</v>
      </c>
      <c r="E36" s="97"/>
      <c r="F36" s="97"/>
      <c r="G36" s="97"/>
      <c r="H36" s="97"/>
      <c r="I36" s="98"/>
      <c r="K36" s="79">
        <v>38</v>
      </c>
      <c r="L36" s="80"/>
      <c r="M36" s="81"/>
      <c r="N36" s="82"/>
      <c r="O36" s="82"/>
      <c r="P36" s="82"/>
      <c r="Q36" s="82"/>
      <c r="R36" s="83"/>
      <c r="V36" s="17">
        <v>29</v>
      </c>
      <c r="W36" s="26"/>
    </row>
    <row r="37" spans="2:28">
      <c r="B37" s="79">
        <v>14</v>
      </c>
      <c r="C37" s="80"/>
      <c r="D37" s="96" t="s">
        <v>50</v>
      </c>
      <c r="E37" s="97"/>
      <c r="F37" s="97"/>
      <c r="G37" s="97"/>
      <c r="H37" s="97"/>
      <c r="I37" s="98"/>
      <c r="K37" s="79">
        <v>39</v>
      </c>
      <c r="L37" s="80"/>
      <c r="M37" s="81"/>
      <c r="N37" s="82"/>
      <c r="O37" s="82"/>
      <c r="P37" s="82"/>
      <c r="Q37" s="82"/>
      <c r="R37" s="83"/>
      <c r="V37" s="17">
        <v>30</v>
      </c>
      <c r="W37" s="26" t="s">
        <v>43</v>
      </c>
    </row>
    <row r="38" spans="2:28">
      <c r="B38" s="79">
        <v>15</v>
      </c>
      <c r="C38" s="80"/>
      <c r="D38" s="96"/>
      <c r="E38" s="97"/>
      <c r="F38" s="97"/>
      <c r="G38" s="97"/>
      <c r="H38" s="97"/>
      <c r="I38" s="98"/>
      <c r="K38" s="79">
        <v>40</v>
      </c>
      <c r="L38" s="80"/>
      <c r="M38" s="81" t="s">
        <v>40</v>
      </c>
      <c r="N38" s="82"/>
      <c r="O38" s="82"/>
      <c r="P38" s="82"/>
      <c r="Q38" s="82"/>
      <c r="R38" s="83"/>
      <c r="V38" s="17">
        <v>31</v>
      </c>
      <c r="W38" s="26" t="s">
        <v>44</v>
      </c>
    </row>
    <row r="39" spans="2:28">
      <c r="B39" s="79">
        <v>16</v>
      </c>
      <c r="C39" s="80"/>
      <c r="D39" s="96" t="s">
        <v>30</v>
      </c>
      <c r="E39" s="97"/>
      <c r="F39" s="97"/>
      <c r="G39" s="97"/>
      <c r="H39" s="97"/>
      <c r="I39" s="98"/>
      <c r="K39" s="79">
        <v>41</v>
      </c>
      <c r="L39" s="80"/>
      <c r="M39" s="81" t="s">
        <v>41</v>
      </c>
      <c r="N39" s="82"/>
      <c r="O39" s="82"/>
      <c r="P39" s="82"/>
      <c r="Q39" s="82"/>
      <c r="R39" s="83"/>
      <c r="V39" s="17">
        <v>32</v>
      </c>
      <c r="W39" s="26" t="s">
        <v>35</v>
      </c>
    </row>
    <row r="40" spans="2:28">
      <c r="B40" s="79">
        <v>17</v>
      </c>
      <c r="C40" s="80"/>
      <c r="D40" s="96" t="s">
        <v>49</v>
      </c>
      <c r="E40" s="97"/>
      <c r="F40" s="97"/>
      <c r="G40" s="97"/>
      <c r="H40" s="97"/>
      <c r="I40" s="98"/>
      <c r="K40" s="79">
        <v>42</v>
      </c>
      <c r="L40" s="80"/>
      <c r="M40" s="81" t="s">
        <v>42</v>
      </c>
      <c r="N40" s="82"/>
      <c r="O40" s="82"/>
      <c r="P40" s="82"/>
      <c r="Q40" s="82"/>
      <c r="R40" s="83"/>
      <c r="V40" s="17">
        <v>33</v>
      </c>
      <c r="W40" s="26" t="s">
        <v>36</v>
      </c>
    </row>
    <row r="41" spans="2:28">
      <c r="B41" s="79">
        <v>18</v>
      </c>
      <c r="C41" s="80"/>
      <c r="D41" s="96"/>
      <c r="E41" s="97"/>
      <c r="F41" s="97"/>
      <c r="G41" s="97"/>
      <c r="H41" s="97"/>
      <c r="I41" s="98"/>
      <c r="K41" s="79">
        <v>43</v>
      </c>
      <c r="L41" s="80"/>
      <c r="M41" s="81"/>
      <c r="N41" s="82"/>
      <c r="O41" s="82"/>
      <c r="P41" s="82"/>
      <c r="Q41" s="82"/>
      <c r="R41" s="83"/>
      <c r="V41" s="17">
        <v>34</v>
      </c>
      <c r="W41" s="26" t="s">
        <v>39</v>
      </c>
    </row>
    <row r="42" spans="2:28">
      <c r="B42" s="79">
        <v>19</v>
      </c>
      <c r="C42" s="80"/>
      <c r="D42" s="34" t="s">
        <v>48</v>
      </c>
      <c r="E42" s="35"/>
      <c r="F42" s="35"/>
      <c r="G42" s="35"/>
      <c r="H42" s="35"/>
      <c r="I42" s="36"/>
      <c r="K42" s="79">
        <v>44</v>
      </c>
      <c r="L42" s="80"/>
      <c r="M42" s="81"/>
      <c r="N42" s="82"/>
      <c r="O42" s="82"/>
      <c r="P42" s="82"/>
      <c r="Q42" s="82"/>
      <c r="R42" s="83"/>
      <c r="V42" s="17">
        <v>35</v>
      </c>
      <c r="W42" s="26" t="s">
        <v>37</v>
      </c>
    </row>
    <row r="43" spans="2:28">
      <c r="B43" s="79">
        <v>20</v>
      </c>
      <c r="C43" s="80"/>
      <c r="D43" s="34" t="s">
        <v>31</v>
      </c>
      <c r="E43" s="35"/>
      <c r="F43" s="35"/>
      <c r="G43" s="35"/>
      <c r="H43" s="35"/>
      <c r="I43" s="36"/>
      <c r="K43" s="79">
        <v>45</v>
      </c>
      <c r="L43" s="80"/>
      <c r="M43" s="81"/>
      <c r="N43" s="82"/>
      <c r="O43" s="82"/>
      <c r="P43" s="82"/>
      <c r="Q43" s="82"/>
      <c r="R43" s="83"/>
      <c r="V43" s="17">
        <v>36</v>
      </c>
      <c r="W43" s="26" t="s">
        <v>38</v>
      </c>
    </row>
    <row r="44" spans="2:28">
      <c r="B44" s="79">
        <v>21</v>
      </c>
      <c r="C44" s="80"/>
      <c r="D44" s="96" t="s">
        <v>32</v>
      </c>
      <c r="E44" s="97"/>
      <c r="F44" s="97"/>
      <c r="G44" s="97"/>
      <c r="H44" s="97"/>
      <c r="I44" s="98"/>
      <c r="K44" s="79">
        <v>46</v>
      </c>
      <c r="L44" s="80"/>
      <c r="M44" s="81"/>
      <c r="N44" s="82"/>
      <c r="O44" s="82"/>
      <c r="P44" s="82"/>
      <c r="Q44" s="82"/>
      <c r="R44" s="83"/>
      <c r="V44" s="17">
        <v>37</v>
      </c>
      <c r="W44" s="26" t="s">
        <v>52</v>
      </c>
    </row>
    <row r="45" spans="2:28">
      <c r="B45" s="79">
        <v>22</v>
      </c>
      <c r="C45" s="80"/>
      <c r="D45" s="96" t="s">
        <v>33</v>
      </c>
      <c r="E45" s="97"/>
      <c r="F45" s="97"/>
      <c r="G45" s="97"/>
      <c r="H45" s="97"/>
      <c r="I45" s="98"/>
      <c r="K45" s="79">
        <v>47</v>
      </c>
      <c r="L45" s="80"/>
      <c r="M45" s="81"/>
      <c r="N45" s="82"/>
      <c r="O45" s="82"/>
      <c r="P45" s="82"/>
      <c r="Q45" s="82"/>
      <c r="R45" s="83"/>
      <c r="V45" s="17">
        <v>38</v>
      </c>
      <c r="W45" s="26"/>
    </row>
    <row r="46" spans="2:28">
      <c r="B46" s="79">
        <v>23</v>
      </c>
      <c r="C46" s="80"/>
      <c r="D46" s="96" t="s">
        <v>53</v>
      </c>
      <c r="E46" s="97"/>
      <c r="F46" s="97"/>
      <c r="G46" s="97"/>
      <c r="H46" s="97"/>
      <c r="I46" s="98"/>
      <c r="K46" s="79">
        <v>48</v>
      </c>
      <c r="L46" s="80"/>
      <c r="M46" s="81"/>
      <c r="N46" s="82"/>
      <c r="O46" s="82"/>
      <c r="P46" s="82"/>
      <c r="Q46" s="82"/>
      <c r="R46" s="83"/>
      <c r="V46" s="17">
        <v>39</v>
      </c>
      <c r="W46" s="26"/>
    </row>
    <row r="47" spans="2:28">
      <c r="B47" s="79">
        <v>24</v>
      </c>
      <c r="C47" s="80"/>
      <c r="D47" s="96" t="s">
        <v>51</v>
      </c>
      <c r="E47" s="97"/>
      <c r="F47" s="97"/>
      <c r="G47" s="97"/>
      <c r="H47" s="97"/>
      <c r="I47" s="98"/>
      <c r="K47" s="79">
        <v>49</v>
      </c>
      <c r="L47" s="80"/>
      <c r="M47" s="81"/>
      <c r="N47" s="82"/>
      <c r="O47" s="82"/>
      <c r="P47" s="82"/>
      <c r="Q47" s="82"/>
      <c r="R47" s="83"/>
      <c r="V47" s="17">
        <v>40</v>
      </c>
      <c r="W47" s="26" t="s">
        <v>40</v>
      </c>
    </row>
    <row r="48" spans="2:28" ht="13.8" thickBot="1">
      <c r="B48" s="84">
        <v>25</v>
      </c>
      <c r="C48" s="85"/>
      <c r="D48" s="99"/>
      <c r="E48" s="100"/>
      <c r="F48" s="100"/>
      <c r="G48" s="100"/>
      <c r="H48" s="100"/>
      <c r="I48" s="101"/>
      <c r="K48" s="84">
        <v>50</v>
      </c>
      <c r="L48" s="85"/>
      <c r="M48" s="86"/>
      <c r="N48" s="87"/>
      <c r="O48" s="87"/>
      <c r="P48" s="87"/>
      <c r="Q48" s="87"/>
      <c r="R48" s="88"/>
      <c r="V48" s="17">
        <v>41</v>
      </c>
      <c r="W48" s="26" t="s">
        <v>41</v>
      </c>
    </row>
    <row r="49" spans="2:23" ht="19.5" customHeight="1">
      <c r="B49" s="33" t="s">
        <v>45</v>
      </c>
      <c r="V49" s="17">
        <v>42</v>
      </c>
      <c r="W49" s="26" t="s">
        <v>42</v>
      </c>
    </row>
    <row r="50" spans="2:23" ht="16.5" customHeight="1">
      <c r="B50" t="s">
        <v>46</v>
      </c>
      <c r="V50" s="17">
        <v>43</v>
      </c>
      <c r="W50" s="26"/>
    </row>
    <row r="51" spans="2:23">
      <c r="V51" s="17">
        <v>44</v>
      </c>
      <c r="W51" s="26"/>
    </row>
    <row r="52" spans="2:23">
      <c r="V52" s="17">
        <v>45</v>
      </c>
      <c r="W52" s="26"/>
    </row>
    <row r="53" spans="2:23">
      <c r="V53" s="17">
        <v>46</v>
      </c>
      <c r="W53" s="26"/>
    </row>
    <row r="54" spans="2:23">
      <c r="V54" s="17">
        <v>47</v>
      </c>
      <c r="W54" s="26"/>
    </row>
    <row r="55" spans="2:23">
      <c r="V55" s="17">
        <v>48</v>
      </c>
      <c r="W55" s="26"/>
    </row>
    <row r="56" spans="2:23">
      <c r="V56" s="17">
        <v>49</v>
      </c>
      <c r="W56" s="26"/>
    </row>
    <row r="57" spans="2:23" ht="13.8" thickBot="1">
      <c r="V57" s="21">
        <v>50</v>
      </c>
      <c r="W57" s="27"/>
    </row>
  </sheetData>
  <mergeCells count="134">
    <mergeCell ref="B24:C24"/>
    <mergeCell ref="B25:C25"/>
    <mergeCell ref="B26:C26"/>
    <mergeCell ref="B27:C27"/>
    <mergeCell ref="B28:C28"/>
    <mergeCell ref="B29:C29"/>
    <mergeCell ref="B30:C30"/>
    <mergeCell ref="D34:I34"/>
    <mergeCell ref="B31:C31"/>
    <mergeCell ref="B48:C48"/>
    <mergeCell ref="B47:C47"/>
    <mergeCell ref="B33:C33"/>
    <mergeCell ref="B34:C34"/>
    <mergeCell ref="B35:C35"/>
    <mergeCell ref="B36:C36"/>
    <mergeCell ref="B45:C45"/>
    <mergeCell ref="B46:C46"/>
    <mergeCell ref="B40:C40"/>
    <mergeCell ref="B41:C41"/>
    <mergeCell ref="D23:I23"/>
    <mergeCell ref="D24:I24"/>
    <mergeCell ref="D25:I25"/>
    <mergeCell ref="D26:I26"/>
    <mergeCell ref="D28:I28"/>
    <mergeCell ref="D29:I29"/>
    <mergeCell ref="B32:C32"/>
    <mergeCell ref="D39:I39"/>
    <mergeCell ref="D40:I40"/>
    <mergeCell ref="B42:C42"/>
    <mergeCell ref="B23:C23"/>
    <mergeCell ref="D27:I27"/>
    <mergeCell ref="B44:C44"/>
    <mergeCell ref="B37:C37"/>
    <mergeCell ref="B38:C38"/>
    <mergeCell ref="B39:C39"/>
    <mergeCell ref="D31:I31"/>
    <mergeCell ref="B43:C43"/>
    <mergeCell ref="D30:I30"/>
    <mergeCell ref="D41:I41"/>
    <mergeCell ref="D35:I35"/>
    <mergeCell ref="D36:I36"/>
    <mergeCell ref="D37:I37"/>
    <mergeCell ref="D38:I38"/>
    <mergeCell ref="K26:L26"/>
    <mergeCell ref="K27:L27"/>
    <mergeCell ref="M26:R26"/>
    <mergeCell ref="D47:I47"/>
    <mergeCell ref="D48:I48"/>
    <mergeCell ref="D44:I44"/>
    <mergeCell ref="D45:I45"/>
    <mergeCell ref="D46:I46"/>
    <mergeCell ref="D32:I32"/>
    <mergeCell ref="D33:I33"/>
    <mergeCell ref="K33:L33"/>
    <mergeCell ref="K34:L34"/>
    <mergeCell ref="K23:L23"/>
    <mergeCell ref="M23:R23"/>
    <mergeCell ref="K24:L24"/>
    <mergeCell ref="M24:R24"/>
    <mergeCell ref="K25:L25"/>
    <mergeCell ref="M25:R25"/>
    <mergeCell ref="M27:R27"/>
    <mergeCell ref="K28:L28"/>
    <mergeCell ref="M28:R28"/>
    <mergeCell ref="K29:L29"/>
    <mergeCell ref="M29:R29"/>
    <mergeCell ref="K30:L30"/>
    <mergeCell ref="M30:R30"/>
    <mergeCell ref="M37:R37"/>
    <mergeCell ref="K38:L38"/>
    <mergeCell ref="M38:R38"/>
    <mergeCell ref="K31:L31"/>
    <mergeCell ref="K32:L32"/>
    <mergeCell ref="K39:L39"/>
    <mergeCell ref="M39:R39"/>
    <mergeCell ref="K35:L35"/>
    <mergeCell ref="K36:L36"/>
    <mergeCell ref="M36:R36"/>
    <mergeCell ref="K48:L48"/>
    <mergeCell ref="M48:R48"/>
    <mergeCell ref="K41:L41"/>
    <mergeCell ref="M41:R41"/>
    <mergeCell ref="K42:L42"/>
    <mergeCell ref="M42:R42"/>
    <mergeCell ref="K43:L43"/>
    <mergeCell ref="M43:R43"/>
    <mergeCell ref="K44:L44"/>
    <mergeCell ref="M44:R44"/>
    <mergeCell ref="H11:S11"/>
    <mergeCell ref="K45:L45"/>
    <mergeCell ref="M45:R45"/>
    <mergeCell ref="K46:L46"/>
    <mergeCell ref="M46:R46"/>
    <mergeCell ref="K47:L47"/>
    <mergeCell ref="M47:R47"/>
    <mergeCell ref="K40:L40"/>
    <mergeCell ref="M40:R40"/>
    <mergeCell ref="K37:L37"/>
    <mergeCell ref="C14:G15"/>
    <mergeCell ref="H21:L22"/>
    <mergeCell ref="R2:S2"/>
    <mergeCell ref="C4:D4"/>
    <mergeCell ref="D5:H5"/>
    <mergeCell ref="C7:G7"/>
    <mergeCell ref="H7:S7"/>
    <mergeCell ref="H8:S8"/>
    <mergeCell ref="H9:S9"/>
    <mergeCell ref="H10:S10"/>
    <mergeCell ref="A5:B5"/>
    <mergeCell ref="A4:B4"/>
    <mergeCell ref="A8:B9"/>
    <mergeCell ref="A10:B11"/>
    <mergeCell ref="C8:G9"/>
    <mergeCell ref="C10:G11"/>
    <mergeCell ref="H15:S15"/>
    <mergeCell ref="A12:B13"/>
    <mergeCell ref="A14:B15"/>
    <mergeCell ref="A16:B17"/>
    <mergeCell ref="C16:G17"/>
    <mergeCell ref="A18:B18"/>
    <mergeCell ref="C18:G18"/>
    <mergeCell ref="H18:I18"/>
    <mergeCell ref="K18:O18"/>
    <mergeCell ref="C12:G13"/>
    <mergeCell ref="N19:S19"/>
    <mergeCell ref="N4:S4"/>
    <mergeCell ref="O5:R5"/>
    <mergeCell ref="G1:M1"/>
    <mergeCell ref="H16:S16"/>
    <mergeCell ref="H17:S17"/>
    <mergeCell ref="P18:Q18"/>
    <mergeCell ref="H12:S12"/>
    <mergeCell ref="H13:S13"/>
    <mergeCell ref="H14:S14"/>
  </mergeCells>
  <phoneticPr fontId="2"/>
  <pageMargins left="0.78740157480314965" right="0.78740157480314965" top="0.59055118110236227" bottom="0.39370078740157483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PIXEL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Shinjiro Mori</dc:creator>
  <cp:lastModifiedBy>shinjiro</cp:lastModifiedBy>
  <cp:lastPrinted>2017-01-24T07:57:11Z</cp:lastPrinted>
  <dcterms:created xsi:type="dcterms:W3CDTF">2006-04-26T00:53:39Z</dcterms:created>
  <dcterms:modified xsi:type="dcterms:W3CDTF">2017-01-24T07:58:01Z</dcterms:modified>
</cp:coreProperties>
</file>